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90" activeTab="0"/>
  </bookViews>
  <sheets>
    <sheet name="在学生数" sheetId="1" r:id="rId1"/>
  </sheets>
  <externalReferences>
    <externalReference r:id="rId4"/>
  </externalReferences>
  <definedNames>
    <definedName name="_xlnm.Print_Area" localSheetId="0">'在学生数'!$A$1:$I$58</definedName>
  </definedNames>
  <calcPr fullCalcOnLoad="1"/>
</workbook>
</file>

<file path=xl/sharedStrings.xml><?xml version="1.0" encoding="utf-8"?>
<sst xmlns="http://schemas.openxmlformats.org/spreadsheetml/2006/main" count="74" uniqueCount="62">
  <si>
    <t>（西暦）</t>
  </si>
  <si>
    <t>合計</t>
  </si>
  <si>
    <t>累計</t>
  </si>
  <si>
    <t>昭和６３年度</t>
  </si>
  <si>
    <t>４月</t>
  </si>
  <si>
    <t>３月</t>
  </si>
  <si>
    <t>年限</t>
  </si>
  <si>
    <t>２年</t>
  </si>
  <si>
    <t>４年</t>
  </si>
  <si>
    <t>１年</t>
  </si>
  <si>
    <t>定員</t>
  </si>
  <si>
    <t>３年</t>
  </si>
  <si>
    <t>計</t>
  </si>
  <si>
    <t>退学</t>
  </si>
  <si>
    <t>入学年度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</si>
  <si>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</si>
  <si>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</si>
  <si>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</si>
  <si>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</si>
  <si>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</si>
  <si>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</si>
  <si>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</si>
  <si>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</si>
  <si>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</si>
  <si>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</si>
  <si>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</si>
  <si>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</si>
  <si>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</si>
  <si>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</si>
  <si>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</si>
  <si>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</si>
  <si>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</si>
  <si>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</si>
  <si>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</si>
  <si>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</si>
  <si>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</si>
  <si>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　 ２年度</t>
  </si>
  <si>
    <t>平成　 ３年度</t>
  </si>
  <si>
    <t>平成　 ４年度</t>
  </si>
  <si>
    <t>平成　 ５年度</t>
  </si>
  <si>
    <t>平成　 ６年度</t>
  </si>
  <si>
    <t>平成　 ７年度</t>
  </si>
  <si>
    <t>平成　 ８年度</t>
  </si>
  <si>
    <t>平成　 ９年度</t>
  </si>
  <si>
    <t>平成 　元年度</t>
  </si>
  <si>
    <t>自動車
整備科</t>
  </si>
  <si>
    <t>１級自動車
工学科</t>
  </si>
  <si>
    <t>年度合計</t>
  </si>
  <si>
    <t>入学学生数一覧</t>
  </si>
  <si>
    <t>一級自動車
工学科</t>
  </si>
  <si>
    <t>日産横浜自動車大学校</t>
  </si>
  <si>
    <t>ＭＳ科</t>
  </si>
  <si>
    <t>MS科</t>
  </si>
  <si>
    <t>令和　元年度</t>
  </si>
  <si>
    <t>令和　２年度</t>
  </si>
  <si>
    <t>0(0)</t>
  </si>
  <si>
    <t>令和　3年度</t>
  </si>
  <si>
    <t>令和　４年度</t>
  </si>
  <si>
    <t>令和　5年度</t>
  </si>
  <si>
    <t>設置学科在籍学生数（令和4年4月～令和5年3月）</t>
  </si>
  <si>
    <t>13(0)</t>
  </si>
  <si>
    <t>21(4)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</si>
</sst>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16"/>
      <name val="Meiryo UI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55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13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55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C00045\AppData\Roaming\Microsoft\AddIns\Labelin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showGridLines="0" tabSelected="1" zoomScaleSheetLayoutView="75" zoomScalePageLayoutView="0" workbookViewId="0" topLeftCell="A1">
      <selection activeCell="H56" sqref="H56"/>
    </sheetView>
  </sheetViews>
  <sheetFormatPr defaultColWidth="9.00390625" defaultRowHeight="13.5"/>
  <cols>
    <col min="1" max="1" width="1.625" style="1" customWidth="1"/>
    <col min="2" max="2" width="8.125" style="1" customWidth="1"/>
    <col min="3" max="3" width="13.125" style="1" customWidth="1"/>
    <col min="4" max="8" width="10.625" style="1" customWidth="1"/>
    <col min="9" max="9" width="1.625" style="1" customWidth="1"/>
    <col min="10" max="15" width="10.625" style="1" customWidth="1"/>
    <col min="16" max="16" width="19.125" style="1" customWidth="1"/>
    <col min="17" max="16384" width="9.00390625" style="1" customWidth="1"/>
  </cols>
  <sheetData>
    <row r="1" spans="2:15" ht="22.5" customHeight="1">
      <c r="B1" s="31" t="s">
        <v>48</v>
      </c>
      <c r="C1" s="31"/>
      <c r="D1" s="31"/>
      <c r="E1" s="31"/>
      <c r="F1" s="31"/>
      <c r="G1" s="50">
        <v>45068</v>
      </c>
      <c r="H1" s="50"/>
      <c r="I1" s="31"/>
      <c r="J1" s="31"/>
      <c r="K1" s="31"/>
      <c r="L1" s="31"/>
      <c r="O1" s="30"/>
    </row>
    <row r="2" spans="5:8" ht="19.5">
      <c r="E2" s="2"/>
      <c r="F2" s="2"/>
      <c r="H2" s="22" t="s">
        <v>50</v>
      </c>
    </row>
    <row r="3" ht="9.75" customHeight="1" thickBot="1"/>
    <row r="4" spans="2:9" ht="33.75" customHeight="1" thickBot="1">
      <c r="B4" s="15" t="s">
        <v>0</v>
      </c>
      <c r="C4" s="3" t="s">
        <v>14</v>
      </c>
      <c r="D4" s="17" t="s">
        <v>45</v>
      </c>
      <c r="E4" s="3" t="s">
        <v>51</v>
      </c>
      <c r="F4" s="23" t="s">
        <v>46</v>
      </c>
      <c r="G4" s="15" t="s">
        <v>47</v>
      </c>
      <c r="H4" s="19" t="s">
        <v>2</v>
      </c>
      <c r="I4" s="4"/>
    </row>
    <row r="5" spans="2:8" ht="24.75" customHeight="1">
      <c r="B5" s="6">
        <v>1988</v>
      </c>
      <c r="C5" s="5" t="s">
        <v>3</v>
      </c>
      <c r="D5" s="35">
        <v>110</v>
      </c>
      <c r="E5" s="5"/>
      <c r="F5" s="7"/>
      <c r="G5" s="6">
        <f aca="true" t="shared" si="0" ref="G5:G25">SUM(D5:F5)</f>
        <v>110</v>
      </c>
      <c r="H5" s="32">
        <f>G5</f>
        <v>110</v>
      </c>
    </row>
    <row r="6" spans="2:8" ht="24.75" customHeight="1">
      <c r="B6" s="9">
        <v>1989</v>
      </c>
      <c r="C6" s="8" t="s">
        <v>44</v>
      </c>
      <c r="D6" s="36">
        <v>126</v>
      </c>
      <c r="E6" s="8"/>
      <c r="F6" s="10"/>
      <c r="G6" s="9">
        <f t="shared" si="0"/>
        <v>126</v>
      </c>
      <c r="H6" s="33">
        <f>+H5+G6</f>
        <v>236</v>
      </c>
    </row>
    <row r="7" spans="2:8" ht="24.75" customHeight="1">
      <c r="B7" s="9">
        <v>1990</v>
      </c>
      <c r="C7" s="8" t="s">
        <v>36</v>
      </c>
      <c r="D7" s="36">
        <v>123</v>
      </c>
      <c r="E7" s="8"/>
      <c r="F7" s="10"/>
      <c r="G7" s="9">
        <f t="shared" si="0"/>
        <v>123</v>
      </c>
      <c r="H7" s="33">
        <f aca="true" t="shared" si="1" ref="H7:H32">+H6+G7</f>
        <v>359</v>
      </c>
    </row>
    <row r="8" spans="2:8" ht="24.75" customHeight="1">
      <c r="B8" s="9">
        <v>1991</v>
      </c>
      <c r="C8" s="8" t="s">
        <v>37</v>
      </c>
      <c r="D8" s="36">
        <v>199</v>
      </c>
      <c r="E8" s="8"/>
      <c r="F8" s="10"/>
      <c r="G8" s="9">
        <f t="shared" si="0"/>
        <v>199</v>
      </c>
      <c r="H8" s="33">
        <f t="shared" si="1"/>
        <v>558</v>
      </c>
    </row>
    <row r="9" spans="2:8" ht="24.75" customHeight="1">
      <c r="B9" s="9">
        <v>1992</v>
      </c>
      <c r="C9" s="8" t="s">
        <v>38</v>
      </c>
      <c r="D9" s="36">
        <v>226</v>
      </c>
      <c r="E9" s="8"/>
      <c r="F9" s="10"/>
      <c r="G9" s="9">
        <f t="shared" si="0"/>
        <v>226</v>
      </c>
      <c r="H9" s="33">
        <f t="shared" si="1"/>
        <v>784</v>
      </c>
    </row>
    <row r="10" spans="2:8" ht="24.75" customHeight="1">
      <c r="B10" s="9">
        <v>1993</v>
      </c>
      <c r="C10" s="8" t="s">
        <v>39</v>
      </c>
      <c r="D10" s="36">
        <v>205</v>
      </c>
      <c r="E10" s="8"/>
      <c r="F10" s="10"/>
      <c r="G10" s="9">
        <f t="shared" si="0"/>
        <v>205</v>
      </c>
      <c r="H10" s="33">
        <f t="shared" si="1"/>
        <v>989</v>
      </c>
    </row>
    <row r="11" spans="2:8" ht="24.75" customHeight="1">
      <c r="B11" s="9">
        <v>1994</v>
      </c>
      <c r="C11" s="8" t="s">
        <v>40</v>
      </c>
      <c r="D11" s="36">
        <v>221</v>
      </c>
      <c r="E11" s="8"/>
      <c r="F11" s="10"/>
      <c r="G11" s="9">
        <f t="shared" si="0"/>
        <v>221</v>
      </c>
      <c r="H11" s="33">
        <f t="shared" si="1"/>
        <v>1210</v>
      </c>
    </row>
    <row r="12" spans="2:8" ht="24.75" customHeight="1">
      <c r="B12" s="9">
        <v>1995</v>
      </c>
      <c r="C12" s="8" t="s">
        <v>41</v>
      </c>
      <c r="D12" s="36">
        <v>242</v>
      </c>
      <c r="E12" s="8"/>
      <c r="F12" s="10"/>
      <c r="G12" s="9">
        <f t="shared" si="0"/>
        <v>242</v>
      </c>
      <c r="H12" s="33">
        <f t="shared" si="1"/>
        <v>1452</v>
      </c>
    </row>
    <row r="13" spans="2:8" ht="24.75" customHeight="1">
      <c r="B13" s="9">
        <v>1996</v>
      </c>
      <c r="C13" s="8" t="s">
        <v>42</v>
      </c>
      <c r="D13" s="36">
        <v>231</v>
      </c>
      <c r="E13" s="8"/>
      <c r="F13" s="10"/>
      <c r="G13" s="9">
        <f t="shared" si="0"/>
        <v>231</v>
      </c>
      <c r="H13" s="33">
        <f t="shared" si="1"/>
        <v>1683</v>
      </c>
    </row>
    <row r="14" spans="2:8" ht="24.75" customHeight="1">
      <c r="B14" s="9">
        <v>1997</v>
      </c>
      <c r="C14" s="8" t="s">
        <v>43</v>
      </c>
      <c r="D14" s="36">
        <v>248</v>
      </c>
      <c r="E14" s="8"/>
      <c r="F14" s="10"/>
      <c r="G14" s="9">
        <f t="shared" si="0"/>
        <v>248</v>
      </c>
      <c r="H14" s="33">
        <f t="shared" si="1"/>
        <v>1931</v>
      </c>
    </row>
    <row r="15" spans="2:8" ht="24.75" customHeight="1">
      <c r="B15" s="9">
        <v>1998</v>
      </c>
      <c r="C15" s="8" t="s">
        <v>15</v>
      </c>
      <c r="D15" s="36">
        <v>252</v>
      </c>
      <c r="E15" s="8"/>
      <c r="F15" s="10"/>
      <c r="G15" s="9">
        <f t="shared" si="0"/>
        <v>252</v>
      </c>
      <c r="H15" s="33">
        <f t="shared" si="1"/>
        <v>2183</v>
      </c>
    </row>
    <row r="16" spans="2:8" ht="24.75" customHeight="1">
      <c r="B16" s="9">
        <v>1999</v>
      </c>
      <c r="C16" s="8" t="s">
        <v>16</v>
      </c>
      <c r="D16" s="36">
        <v>191</v>
      </c>
      <c r="E16" s="8"/>
      <c r="F16" s="10"/>
      <c r="G16" s="9">
        <f t="shared" si="0"/>
        <v>191</v>
      </c>
      <c r="H16" s="33">
        <f t="shared" si="1"/>
        <v>2374</v>
      </c>
    </row>
    <row r="17" spans="2:8" ht="24.75" customHeight="1">
      <c r="B17" s="9">
        <v>2000</v>
      </c>
      <c r="C17" s="8" t="s">
        <v>17</v>
      </c>
      <c r="D17" s="37">
        <v>195</v>
      </c>
      <c r="E17" s="11"/>
      <c r="F17" s="24"/>
      <c r="G17" s="9">
        <f t="shared" si="0"/>
        <v>195</v>
      </c>
      <c r="H17" s="33">
        <f t="shared" si="1"/>
        <v>2569</v>
      </c>
    </row>
    <row r="18" spans="2:8" ht="24.75" customHeight="1">
      <c r="B18" s="9">
        <v>2001</v>
      </c>
      <c r="C18" s="8" t="s">
        <v>18</v>
      </c>
      <c r="D18" s="37">
        <v>217</v>
      </c>
      <c r="E18" s="11"/>
      <c r="F18" s="24"/>
      <c r="G18" s="9">
        <f t="shared" si="0"/>
        <v>217</v>
      </c>
      <c r="H18" s="33">
        <f t="shared" si="1"/>
        <v>2786</v>
      </c>
    </row>
    <row r="19" spans="2:8" ht="24.75" customHeight="1">
      <c r="B19" s="9">
        <v>2002</v>
      </c>
      <c r="C19" s="8" t="s">
        <v>19</v>
      </c>
      <c r="D19" s="37">
        <v>252</v>
      </c>
      <c r="E19" s="11"/>
      <c r="F19" s="24"/>
      <c r="G19" s="9">
        <f t="shared" si="0"/>
        <v>252</v>
      </c>
      <c r="H19" s="33">
        <f t="shared" si="1"/>
        <v>3038</v>
      </c>
    </row>
    <row r="20" spans="2:8" ht="24.75" customHeight="1">
      <c r="B20" s="9">
        <v>2003</v>
      </c>
      <c r="C20" s="8" t="s">
        <v>20</v>
      </c>
      <c r="D20" s="37">
        <v>228</v>
      </c>
      <c r="E20" s="11"/>
      <c r="F20" s="25"/>
      <c r="G20" s="9">
        <f t="shared" si="0"/>
        <v>228</v>
      </c>
      <c r="H20" s="33">
        <f t="shared" si="1"/>
        <v>3266</v>
      </c>
    </row>
    <row r="21" spans="2:8" ht="24.75" customHeight="1">
      <c r="B21" s="9">
        <v>2004</v>
      </c>
      <c r="C21" s="8" t="s">
        <v>21</v>
      </c>
      <c r="D21" s="36">
        <v>229</v>
      </c>
      <c r="E21" s="8"/>
      <c r="F21" s="10"/>
      <c r="G21" s="9">
        <f t="shared" si="0"/>
        <v>229</v>
      </c>
      <c r="H21" s="33">
        <f t="shared" si="1"/>
        <v>3495</v>
      </c>
    </row>
    <row r="22" spans="2:8" ht="24.75" customHeight="1">
      <c r="B22" s="9">
        <v>2005</v>
      </c>
      <c r="C22" s="8" t="s">
        <v>22</v>
      </c>
      <c r="D22" s="36">
        <v>261</v>
      </c>
      <c r="E22" s="8"/>
      <c r="F22" s="10"/>
      <c r="G22" s="9">
        <f t="shared" si="0"/>
        <v>261</v>
      </c>
      <c r="H22" s="33">
        <f t="shared" si="1"/>
        <v>3756</v>
      </c>
    </row>
    <row r="23" spans="2:8" ht="24.75" customHeight="1">
      <c r="B23" s="9">
        <v>2006</v>
      </c>
      <c r="C23" s="8" t="s">
        <v>23</v>
      </c>
      <c r="D23" s="36">
        <v>156</v>
      </c>
      <c r="E23" s="8"/>
      <c r="F23" s="10">
        <v>46</v>
      </c>
      <c r="G23" s="9">
        <f t="shared" si="0"/>
        <v>202</v>
      </c>
      <c r="H23" s="33">
        <f t="shared" si="1"/>
        <v>3958</v>
      </c>
    </row>
    <row r="24" spans="2:8" ht="27" customHeight="1">
      <c r="B24" s="9">
        <v>2007</v>
      </c>
      <c r="C24" s="8" t="s">
        <v>24</v>
      </c>
      <c r="D24" s="36">
        <v>116</v>
      </c>
      <c r="E24" s="8"/>
      <c r="F24" s="10">
        <v>24</v>
      </c>
      <c r="G24" s="9">
        <f t="shared" si="0"/>
        <v>140</v>
      </c>
      <c r="H24" s="33">
        <f t="shared" si="1"/>
        <v>4098</v>
      </c>
    </row>
    <row r="25" spans="2:8" ht="27" customHeight="1">
      <c r="B25" s="9">
        <v>2008</v>
      </c>
      <c r="C25" s="8" t="s">
        <v>25</v>
      </c>
      <c r="D25" s="36">
        <v>133</v>
      </c>
      <c r="E25" s="8"/>
      <c r="F25" s="10">
        <v>42</v>
      </c>
      <c r="G25" s="9">
        <f t="shared" si="0"/>
        <v>175</v>
      </c>
      <c r="H25" s="33">
        <f t="shared" si="1"/>
        <v>4273</v>
      </c>
    </row>
    <row r="26" spans="2:8" ht="27" customHeight="1">
      <c r="B26" s="9">
        <v>2009</v>
      </c>
      <c r="C26" s="8" t="s">
        <v>26</v>
      </c>
      <c r="D26" s="36">
        <v>159</v>
      </c>
      <c r="E26" s="8"/>
      <c r="F26" s="10">
        <v>48</v>
      </c>
      <c r="G26" s="9">
        <f aca="true" t="shared" si="2" ref="G26:G31">SUM(D26:F26)</f>
        <v>207</v>
      </c>
      <c r="H26" s="33">
        <f t="shared" si="1"/>
        <v>4480</v>
      </c>
    </row>
    <row r="27" spans="2:8" ht="27" customHeight="1">
      <c r="B27" s="9">
        <v>2010</v>
      </c>
      <c r="C27" s="8" t="s">
        <v>27</v>
      </c>
      <c r="D27" s="36">
        <v>100</v>
      </c>
      <c r="E27" s="8"/>
      <c r="F27" s="10">
        <v>29</v>
      </c>
      <c r="G27" s="9">
        <f t="shared" si="2"/>
        <v>129</v>
      </c>
      <c r="H27" s="33">
        <f t="shared" si="1"/>
        <v>4609</v>
      </c>
    </row>
    <row r="28" spans="2:8" ht="27" customHeight="1">
      <c r="B28" s="9">
        <v>2011</v>
      </c>
      <c r="C28" s="8" t="s">
        <v>28</v>
      </c>
      <c r="D28" s="36">
        <v>134</v>
      </c>
      <c r="E28" s="8"/>
      <c r="F28" s="10">
        <v>38</v>
      </c>
      <c r="G28" s="9">
        <f t="shared" si="2"/>
        <v>172</v>
      </c>
      <c r="H28" s="33">
        <f t="shared" si="1"/>
        <v>4781</v>
      </c>
    </row>
    <row r="29" spans="2:8" ht="27" customHeight="1">
      <c r="B29" s="9">
        <v>2012</v>
      </c>
      <c r="C29" s="8" t="s">
        <v>29</v>
      </c>
      <c r="D29" s="36">
        <v>143</v>
      </c>
      <c r="E29" s="8"/>
      <c r="F29" s="10">
        <v>44</v>
      </c>
      <c r="G29" s="9">
        <f t="shared" si="2"/>
        <v>187</v>
      </c>
      <c r="H29" s="33">
        <f t="shared" si="1"/>
        <v>4968</v>
      </c>
    </row>
    <row r="30" spans="2:8" ht="27" customHeight="1">
      <c r="B30" s="9">
        <v>2013</v>
      </c>
      <c r="C30" s="8" t="s">
        <v>30</v>
      </c>
      <c r="D30" s="36">
        <v>143</v>
      </c>
      <c r="E30" s="8"/>
      <c r="F30" s="10">
        <v>57</v>
      </c>
      <c r="G30" s="9">
        <f t="shared" si="2"/>
        <v>200</v>
      </c>
      <c r="H30" s="33">
        <f t="shared" si="1"/>
        <v>5168</v>
      </c>
    </row>
    <row r="31" spans="2:8" ht="27" customHeight="1">
      <c r="B31" s="9">
        <v>2014</v>
      </c>
      <c r="C31" s="8" t="s">
        <v>31</v>
      </c>
      <c r="D31" s="36">
        <v>127</v>
      </c>
      <c r="E31" s="8"/>
      <c r="F31" s="10">
        <v>70</v>
      </c>
      <c r="G31" s="9">
        <f t="shared" si="2"/>
        <v>197</v>
      </c>
      <c r="H31" s="33">
        <f t="shared" si="1"/>
        <v>5365</v>
      </c>
    </row>
    <row r="32" spans="2:8" ht="27" customHeight="1">
      <c r="B32" s="9">
        <v>2015</v>
      </c>
      <c r="C32" s="8" t="s">
        <v>32</v>
      </c>
      <c r="D32" s="36">
        <v>126</v>
      </c>
      <c r="E32" s="8"/>
      <c r="F32" s="10">
        <v>73</v>
      </c>
      <c r="G32" s="9">
        <f>SUM(D32:F32)</f>
        <v>199</v>
      </c>
      <c r="H32" s="33">
        <f t="shared" si="1"/>
        <v>5564</v>
      </c>
    </row>
    <row r="33" spans="2:8" ht="27" customHeight="1">
      <c r="B33" s="9">
        <v>2016</v>
      </c>
      <c r="C33" s="8" t="s">
        <v>33</v>
      </c>
      <c r="D33" s="36">
        <v>118</v>
      </c>
      <c r="E33" s="8"/>
      <c r="F33" s="10">
        <v>95</v>
      </c>
      <c r="G33" s="9">
        <f>SUM(D33:F33)</f>
        <v>213</v>
      </c>
      <c r="H33" s="33">
        <f aca="true" t="shared" si="3" ref="H33:H41">+H32+G33</f>
        <v>5777</v>
      </c>
    </row>
    <row r="34" spans="2:8" ht="27" customHeight="1">
      <c r="B34" s="9">
        <v>2017</v>
      </c>
      <c r="C34" s="8" t="s">
        <v>34</v>
      </c>
      <c r="D34" s="36">
        <v>107</v>
      </c>
      <c r="E34" s="8">
        <v>2</v>
      </c>
      <c r="F34" s="10">
        <v>81</v>
      </c>
      <c r="G34" s="9">
        <f>SUM(D34:F34)</f>
        <v>190</v>
      </c>
      <c r="H34" s="33">
        <f t="shared" si="3"/>
        <v>5967</v>
      </c>
    </row>
    <row r="35" spans="2:8" ht="27" customHeight="1">
      <c r="B35" s="39">
        <v>2018</v>
      </c>
      <c r="C35" s="27" t="s">
        <v>35</v>
      </c>
      <c r="D35" s="40">
        <v>102</v>
      </c>
      <c r="E35" s="27">
        <v>6</v>
      </c>
      <c r="F35" s="41">
        <v>81</v>
      </c>
      <c r="G35" s="39">
        <v>189</v>
      </c>
      <c r="H35" s="33">
        <f t="shared" si="3"/>
        <v>6156</v>
      </c>
    </row>
    <row r="36" spans="2:8" ht="27" customHeight="1">
      <c r="B36" s="9">
        <v>2019</v>
      </c>
      <c r="C36" s="8" t="s">
        <v>53</v>
      </c>
      <c r="D36" s="36">
        <v>82</v>
      </c>
      <c r="E36" s="8">
        <v>3</v>
      </c>
      <c r="F36" s="10">
        <v>84</v>
      </c>
      <c r="G36" s="9">
        <f>SUM(D36:F36)</f>
        <v>169</v>
      </c>
      <c r="H36" s="33">
        <f t="shared" si="3"/>
        <v>6325</v>
      </c>
    </row>
    <row r="37" spans="2:8" ht="27" customHeight="1">
      <c r="B37" s="9">
        <v>2020</v>
      </c>
      <c r="C37" s="47" t="s">
        <v>54</v>
      </c>
      <c r="D37" s="48">
        <v>82</v>
      </c>
      <c r="E37" s="47">
        <v>5</v>
      </c>
      <c r="F37" s="49">
        <v>58</v>
      </c>
      <c r="G37" s="9">
        <f>SUM(D37:F37)</f>
        <v>145</v>
      </c>
      <c r="H37" s="33">
        <f t="shared" si="3"/>
        <v>6470</v>
      </c>
    </row>
    <row r="38" spans="2:8" ht="27" customHeight="1">
      <c r="B38" s="9">
        <v>2021</v>
      </c>
      <c r="C38" s="8" t="s">
        <v>56</v>
      </c>
      <c r="D38" s="36">
        <v>93</v>
      </c>
      <c r="E38" s="8">
        <v>5</v>
      </c>
      <c r="F38" s="10">
        <v>47</v>
      </c>
      <c r="G38" s="9">
        <f>SUM(D38:F38)</f>
        <v>145</v>
      </c>
      <c r="H38" s="33">
        <f t="shared" si="3"/>
        <v>6615</v>
      </c>
    </row>
    <row r="39" spans="2:8" ht="27" customHeight="1">
      <c r="B39" s="9">
        <v>2022</v>
      </c>
      <c r="C39" s="8" t="s">
        <v>57</v>
      </c>
      <c r="D39" s="36">
        <v>90</v>
      </c>
      <c r="E39" s="8">
        <v>3</v>
      </c>
      <c r="F39" s="10">
        <v>50</v>
      </c>
      <c r="G39" s="9">
        <f>SUM(D39:F39)</f>
        <v>143</v>
      </c>
      <c r="H39" s="33">
        <f t="shared" si="3"/>
        <v>6758</v>
      </c>
    </row>
    <row r="40" spans="2:8" ht="27" customHeight="1" thickBot="1">
      <c r="B40" s="55">
        <v>2023</v>
      </c>
      <c r="C40" s="43" t="s">
        <v>58</v>
      </c>
      <c r="D40" s="44">
        <v>67</v>
      </c>
      <c r="E40" s="43">
        <v>3</v>
      </c>
      <c r="F40" s="45">
        <v>50</v>
      </c>
      <c r="G40" s="42">
        <f>SUM(D40:F40)</f>
        <v>120</v>
      </c>
      <c r="H40" s="33">
        <f>+H39+G40</f>
        <v>6878</v>
      </c>
    </row>
    <row r="41" spans="2:8" ht="27" customHeight="1" thickBot="1">
      <c r="B41" s="53" t="s">
        <v>1</v>
      </c>
      <c r="C41" s="54"/>
      <c r="D41" s="38">
        <f>SUM(D5:D40)</f>
        <v>5834</v>
      </c>
      <c r="E41" s="3">
        <f>SUM(E34:E40)</f>
        <v>27</v>
      </c>
      <c r="F41" s="16">
        <f>SUM(F5:F40)</f>
        <v>1017</v>
      </c>
      <c r="G41" s="20"/>
      <c r="H41" s="34">
        <f t="shared" si="3"/>
        <v>6878</v>
      </c>
    </row>
    <row r="42" spans="2:9" ht="27" customHeight="1">
      <c r="B42" s="12"/>
      <c r="C42" s="12"/>
      <c r="D42" s="14"/>
      <c r="E42" s="12"/>
      <c r="F42" s="12"/>
      <c r="G42" s="12"/>
      <c r="H42" s="14"/>
      <c r="I42" s="12"/>
    </row>
    <row r="43" spans="2:9" ht="27" customHeight="1">
      <c r="B43" s="18" t="s">
        <v>59</v>
      </c>
      <c r="C43" s="12"/>
      <c r="D43" s="13"/>
      <c r="E43" s="14"/>
      <c r="F43" s="14"/>
      <c r="G43" s="13"/>
      <c r="H43" s="13"/>
      <c r="I43" s="12"/>
    </row>
    <row r="44" spans="4:6" ht="34.5" customHeight="1">
      <c r="D44" s="26" t="s">
        <v>45</v>
      </c>
      <c r="E44" s="8" t="s">
        <v>52</v>
      </c>
      <c r="F44" s="26" t="s">
        <v>49</v>
      </c>
    </row>
    <row r="45" spans="3:6" ht="27" customHeight="1">
      <c r="C45" s="21" t="s">
        <v>6</v>
      </c>
      <c r="D45" s="8" t="s">
        <v>7</v>
      </c>
      <c r="E45" s="8" t="s">
        <v>9</v>
      </c>
      <c r="F45" s="8" t="s">
        <v>8</v>
      </c>
    </row>
    <row r="46" spans="3:6" ht="27" customHeight="1">
      <c r="C46" s="21" t="s">
        <v>10</v>
      </c>
      <c r="D46" s="8">
        <v>200</v>
      </c>
      <c r="E46" s="8">
        <v>20</v>
      </c>
      <c r="F46" s="8">
        <v>80</v>
      </c>
    </row>
    <row r="47" spans="2:6" ht="27" customHeight="1">
      <c r="B47" s="52" t="s">
        <v>9</v>
      </c>
      <c r="C47" s="8" t="s">
        <v>4</v>
      </c>
      <c r="D47" s="8">
        <v>91</v>
      </c>
      <c r="E47" s="46">
        <v>3</v>
      </c>
      <c r="F47" s="8">
        <v>51</v>
      </c>
    </row>
    <row r="48" spans="2:6" ht="27" customHeight="1">
      <c r="B48" s="52"/>
      <c r="C48" s="8" t="s">
        <v>5</v>
      </c>
      <c r="D48" s="8">
        <v>73</v>
      </c>
      <c r="E48" s="46">
        <v>3</v>
      </c>
      <c r="F48" s="8">
        <v>47</v>
      </c>
    </row>
    <row r="49" spans="2:6" ht="27" customHeight="1">
      <c r="B49" s="51" t="s">
        <v>7</v>
      </c>
      <c r="C49" s="8" t="s">
        <v>4</v>
      </c>
      <c r="D49" s="8">
        <v>85</v>
      </c>
      <c r="E49" s="29"/>
      <c r="F49" s="8">
        <v>47</v>
      </c>
    </row>
    <row r="50" spans="2:9" ht="27" customHeight="1">
      <c r="B50" s="51"/>
      <c r="C50" s="8" t="s">
        <v>5</v>
      </c>
      <c r="D50" s="8">
        <v>82</v>
      </c>
      <c r="E50" s="29"/>
      <c r="F50" s="8">
        <v>47</v>
      </c>
      <c r="G50" s="12"/>
      <c r="H50" s="12"/>
      <c r="I50" s="12"/>
    </row>
    <row r="51" spans="2:9" ht="27" customHeight="1">
      <c r="B51" s="52" t="s">
        <v>11</v>
      </c>
      <c r="C51" s="8" t="s">
        <v>4</v>
      </c>
      <c r="D51" s="28"/>
      <c r="E51" s="29"/>
      <c r="F51" s="8">
        <v>60</v>
      </c>
      <c r="G51" s="12"/>
      <c r="H51" s="12"/>
      <c r="I51" s="12"/>
    </row>
    <row r="52" spans="2:6" ht="27" customHeight="1">
      <c r="B52" s="52"/>
      <c r="C52" s="8" t="s">
        <v>5</v>
      </c>
      <c r="D52" s="29"/>
      <c r="E52" s="29"/>
      <c r="F52" s="8">
        <v>51</v>
      </c>
    </row>
    <row r="53" spans="2:6" ht="27" customHeight="1">
      <c r="B53" s="52" t="s">
        <v>8</v>
      </c>
      <c r="C53" s="8" t="s">
        <v>4</v>
      </c>
      <c r="D53" s="29"/>
      <c r="E53" s="29"/>
      <c r="F53" s="8">
        <v>51</v>
      </c>
    </row>
    <row r="54" spans="2:6" ht="27" customHeight="1">
      <c r="B54" s="52"/>
      <c r="C54" s="8" t="s">
        <v>5</v>
      </c>
      <c r="D54" s="29"/>
      <c r="E54" s="29"/>
      <c r="F54" s="27">
        <v>51</v>
      </c>
    </row>
    <row r="55" spans="2:6" ht="27" customHeight="1">
      <c r="B55" s="52" t="s">
        <v>12</v>
      </c>
      <c r="C55" s="8" t="s">
        <v>4</v>
      </c>
      <c r="D55" s="8">
        <f>D47+D49</f>
        <v>176</v>
      </c>
      <c r="E55" s="8">
        <f>E47+E49</f>
        <v>3</v>
      </c>
      <c r="F55" s="8">
        <f>F47+F49+F51+F53</f>
        <v>209</v>
      </c>
    </row>
    <row r="56" spans="2:6" ht="27" customHeight="1">
      <c r="B56" s="52"/>
      <c r="C56" s="8" t="s">
        <v>13</v>
      </c>
      <c r="D56" s="8" t="s">
        <v>61</v>
      </c>
      <c r="E56" s="8" t="s">
        <v>55</v>
      </c>
      <c r="F56" s="8" t="s">
        <v>60</v>
      </c>
    </row>
    <row r="57" spans="2:6" ht="27" customHeight="1">
      <c r="B57" s="52"/>
      <c r="C57" s="8" t="s">
        <v>5</v>
      </c>
      <c r="D57" s="8">
        <f>D48+D50</f>
        <v>155</v>
      </c>
      <c r="E57" s="8">
        <f>E48</f>
        <v>3</v>
      </c>
      <c r="F57" s="8">
        <f>F48+F50+F52+F54</f>
        <v>196</v>
      </c>
    </row>
    <row r="58" ht="27" customHeight="1"/>
    <row r="59" ht="27" customHeight="1"/>
    <row r="60" ht="27" customHeight="1"/>
    <row r="61" ht="27" customHeight="1"/>
    <row r="62" ht="27" customHeight="1"/>
  </sheetData>
  <sheetProtection/>
  <mergeCells count="7">
    <mergeCell ref="G1:H1"/>
    <mergeCell ref="B49:B50"/>
    <mergeCell ref="B51:B52"/>
    <mergeCell ref="B53:B54"/>
    <mergeCell ref="B55:B57"/>
    <mergeCell ref="B47:B48"/>
    <mergeCell ref="B41:C41"/>
  </mergeCells>
  <printOptions horizontalCentered="1"/>
  <pageMargins left="0.4330708661417323" right="0.31496062992125984" top="0.2755905511811024" bottom="0.15748031496062992" header="0.5118110236220472" footer="0.275590551181102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日産学園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学内ＬＡＮ</dc:creator>
  <cp:keywords/>
  <dc:description/>
  <cp:lastModifiedBy>TAKEDA, TAKESHI</cp:lastModifiedBy>
  <cp:lastPrinted>2022-07-25T07:00:22Z</cp:lastPrinted>
  <dcterms:created xsi:type="dcterms:W3CDTF">2001-06-07T05:24:39Z</dcterms:created>
  <dcterms:modified xsi:type="dcterms:W3CDTF">2023-05-22T08:31:48Z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1547788580</vt:i4>
  </property>
  <property fmtid="{D5CDD505-2E9C-101B-9397-08002B2CF9AE}" pid="3" name="_NewReviewCycle">
    <vt:lpwstr/>
  </property>
  <property fmtid="{D5CDD505-2E9C-101B-9397-08002B2CF9AE}" pid="4" name="_EmailSubject">
    <vt:lpwstr>【ご依頼】情報公開_FY20 内容改定について</vt:lpwstr>
  </property>
  <property fmtid="{D5CDD505-2E9C-101B-9397-08002B2CF9AE}" pid="5" name="_AuthorEmail">
    <vt:lpwstr>y-ikeda@mail.nissan.co.jp</vt:lpwstr>
  </property>
  <property fmtid="{D5CDD505-2E9C-101B-9397-08002B2CF9AE}" pid="6" name="_AuthorEmailDisplayName">
    <vt:lpwstr>IKEDA, YUKO</vt:lpwstr>
  </property>
  <property fmtid="{D5CDD505-2E9C-101B-9397-08002B2CF9AE}" pid="7" name="_PreviousAdHocReviewCycleID">
    <vt:i4>945934599</vt:i4>
  </property>
  <property fmtid="{D5CDD505-2E9C-101B-9397-08002B2CF9AE}" pid="8" name="_ReviewingToolsShownOnce">
    <vt:lpwstr/>
  </property>
</Properties>
</file>